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YNCPA-PC\Personal\213_オリジナルツール\"/>
    </mc:Choice>
  </mc:AlternateContent>
  <xr:revisionPtr revIDLastSave="0" documentId="13_ncr:1_{978986A4-F648-4EAF-A1EF-5F4383D69441}" xr6:coauthVersionLast="47" xr6:coauthVersionMax="47" xr10:uidLastSave="{00000000-0000-0000-0000-000000000000}"/>
  <bookViews>
    <workbookView xWindow="-108" yWindow="-108" windowWidth="23256" windowHeight="12720" xr2:uid="{09979D7E-5D2A-4A34-97B5-ADD579C7BD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4" i="1" l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O30" i="1"/>
  <c r="P30" i="1" s="1"/>
  <c r="E30" i="1"/>
  <c r="O29" i="1"/>
  <c r="P29" i="1" s="1"/>
  <c r="E29" i="1"/>
  <c r="O28" i="1"/>
  <c r="P28" i="1" s="1"/>
  <c r="E28" i="1"/>
  <c r="O27" i="1"/>
  <c r="P27" i="1" s="1"/>
  <c r="E27" i="1"/>
  <c r="O26" i="1"/>
  <c r="P26" i="1" s="1"/>
  <c r="E26" i="1"/>
  <c r="O25" i="1"/>
  <c r="P25" i="1" s="1"/>
  <c r="E25" i="1"/>
  <c r="O24" i="1"/>
  <c r="E24" i="1"/>
  <c r="O23" i="1"/>
  <c r="P23" i="1" s="1"/>
  <c r="E23" i="1"/>
  <c r="O22" i="1"/>
  <c r="P22" i="1" s="1"/>
  <c r="E22" i="1"/>
  <c r="O21" i="1"/>
  <c r="P21" i="1" s="1"/>
  <c r="E21" i="1"/>
  <c r="O20" i="1"/>
  <c r="P20" i="1" s="1"/>
  <c r="E20" i="1"/>
  <c r="O19" i="1"/>
  <c r="P19" i="1" s="1"/>
  <c r="E19" i="1"/>
  <c r="O18" i="1"/>
  <c r="P18" i="1" s="1"/>
  <c r="E18" i="1"/>
  <c r="O17" i="1"/>
  <c r="P17" i="1" s="1"/>
  <c r="E17" i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8" i="1"/>
  <c r="P8" i="1" s="1"/>
  <c r="O7" i="1"/>
  <c r="P7" i="1" s="1"/>
  <c r="O9" i="1"/>
  <c r="P9" i="1" s="1"/>
  <c r="E9" i="1"/>
  <c r="N9" i="1" s="1"/>
  <c r="E10" i="1"/>
  <c r="E11" i="1"/>
  <c r="E12" i="1"/>
  <c r="E13" i="1"/>
  <c r="E14" i="1"/>
  <c r="E15" i="1"/>
  <c r="E16" i="1"/>
  <c r="E8" i="1"/>
  <c r="N8" i="1" s="1"/>
  <c r="E7" i="1"/>
  <c r="N7" i="1" s="1"/>
</calcChain>
</file>

<file path=xl/sharedStrings.xml><?xml version="1.0" encoding="utf-8"?>
<sst xmlns="http://schemas.openxmlformats.org/spreadsheetml/2006/main" count="28" uniqueCount="23">
  <si>
    <t>名称</t>
    <rPh sb="0" eb="2">
      <t>メイショウ</t>
    </rPh>
    <phoneticPr fontId="2"/>
  </si>
  <si>
    <t>仕入日の属する課税期間</t>
  </si>
  <si>
    <t>翌課税期間</t>
    <rPh sb="0" eb="1">
      <t>ヨク</t>
    </rPh>
    <rPh sb="1" eb="3">
      <t>カゼイ</t>
    </rPh>
    <rPh sb="3" eb="5">
      <t>キカン</t>
    </rPh>
    <phoneticPr fontId="2"/>
  </si>
  <si>
    <t>仕入日</t>
    <rPh sb="0" eb="2">
      <t>シイレ</t>
    </rPh>
    <rPh sb="2" eb="3">
      <t>ビ</t>
    </rPh>
    <phoneticPr fontId="2"/>
  </si>
  <si>
    <t>売却日</t>
    <rPh sb="0" eb="2">
      <t>バイキャク</t>
    </rPh>
    <rPh sb="2" eb="3">
      <t>ビ</t>
    </rPh>
    <phoneticPr fontId="2"/>
  </si>
  <si>
    <t>仕入情報</t>
    <rPh sb="0" eb="2">
      <t>シイレ</t>
    </rPh>
    <rPh sb="2" eb="4">
      <t>ジョウホウ</t>
    </rPh>
    <phoneticPr fontId="2"/>
  </si>
  <si>
    <t>収入情報</t>
    <rPh sb="0" eb="2">
      <t>シュウニュウ</t>
    </rPh>
    <rPh sb="2" eb="4">
      <t>ジョウホウ</t>
    </rPh>
    <phoneticPr fontId="2"/>
  </si>
  <si>
    <t>税額控除算入情報</t>
    <rPh sb="0" eb="2">
      <t>ゼイガク</t>
    </rPh>
    <rPh sb="2" eb="4">
      <t>コウジョ</t>
    </rPh>
    <rPh sb="4" eb="6">
      <t>サンニュウ</t>
    </rPh>
    <rPh sb="6" eb="8">
      <t>ジョウホウ</t>
    </rPh>
    <phoneticPr fontId="2"/>
  </si>
  <si>
    <t>仕入期</t>
    <rPh sb="0" eb="2">
      <t>シイレ</t>
    </rPh>
    <rPh sb="2" eb="3">
      <t>キ</t>
    </rPh>
    <phoneticPr fontId="2"/>
  </si>
  <si>
    <t>株式会社XXX</t>
    <rPh sb="0" eb="4">
      <t>ｋｓｇ</t>
    </rPh>
    <phoneticPr fontId="2"/>
  </si>
  <si>
    <t>最終期</t>
  </si>
  <si>
    <t>仕入税額控除
としない金額</t>
    <rPh sb="0" eb="2">
      <t>シイレ</t>
    </rPh>
    <rPh sb="2" eb="4">
      <t>ゼイガク</t>
    </rPh>
    <rPh sb="4" eb="6">
      <t>コウジョ</t>
    </rPh>
    <rPh sb="11" eb="13">
      <t>キンガク</t>
    </rPh>
    <phoneticPr fontId="2"/>
  </si>
  <si>
    <t>居住用賃貸建物の名前</t>
    <rPh sb="8" eb="10">
      <t>ナマエ</t>
    </rPh>
    <phoneticPr fontId="2"/>
  </si>
  <si>
    <t>翌期</t>
  </si>
  <si>
    <t>仕入税額控除
算入額</t>
    <rPh sb="0" eb="2">
      <t>シイレ</t>
    </rPh>
    <rPh sb="2" eb="4">
      <t>ゼイガク</t>
    </rPh>
    <rPh sb="4" eb="6">
      <t>コウジョ</t>
    </rPh>
    <rPh sb="7" eb="9">
      <t>サンニュウ</t>
    </rPh>
    <rPh sb="9" eb="10">
      <t>ガク</t>
    </rPh>
    <phoneticPr fontId="2"/>
  </si>
  <si>
    <t>NOT</t>
    <phoneticPr fontId="2"/>
  </si>
  <si>
    <t>居住用賃貸建物管理表</t>
    <rPh sb="7" eb="9">
      <t>カンリ</t>
    </rPh>
    <rPh sb="9" eb="10">
      <t>ヒョウ</t>
    </rPh>
    <phoneticPr fontId="2"/>
  </si>
  <si>
    <t>仕入税額控除
算入期</t>
    <rPh sb="7" eb="9">
      <t>サンニュウ</t>
    </rPh>
    <rPh sb="9" eb="10">
      <t>キ</t>
    </rPh>
    <phoneticPr fontId="2"/>
  </si>
  <si>
    <t>翌々課税期間</t>
    <rPh sb="0" eb="2">
      <t>ヨクヨク</t>
    </rPh>
    <rPh sb="2" eb="4">
      <t>カゼイ</t>
    </rPh>
    <rPh sb="4" eb="6">
      <t>キカン</t>
    </rPh>
    <phoneticPr fontId="2"/>
  </si>
  <si>
    <t>課税
対応</t>
    <rPh sb="0" eb="2">
      <t>カゼイ</t>
    </rPh>
    <rPh sb="3" eb="5">
      <t>タイオウ</t>
    </rPh>
    <phoneticPr fontId="2"/>
  </si>
  <si>
    <t>非課税
対応</t>
    <rPh sb="0" eb="3">
      <t>ヒカゼイ</t>
    </rPh>
    <rPh sb="4" eb="6">
      <t>タイオウ</t>
    </rPh>
    <phoneticPr fontId="2"/>
  </si>
  <si>
    <t>内 国税
7.8%分</t>
    <rPh sb="0" eb="1">
      <t>ウチ</t>
    </rPh>
    <rPh sb="2" eb="4">
      <t>コクゼイ</t>
    </rPh>
    <rPh sb="9" eb="10">
      <t>ブン</t>
    </rPh>
    <phoneticPr fontId="14"/>
  </si>
  <si>
    <t>調整期</t>
    <rPh sb="0" eb="3">
      <t>チョウセイキ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</si>
</sst>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&quot;#,##0"/>
    <numFmt numFmtId="177" formatCode="ge\.m\.d"/>
    <numFmt numFmtId="178" formatCode="&quot;決算月：&quot;#&quot;月&quot;"/>
    <numFmt numFmtId="179" formatCode="&quot;R&quot;#&quot;年&quot;&quot;期&quot;"/>
  </numFmts>
  <fonts count="15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12"/>
      <color rgb="FF005DA2"/>
      <name val="Meiryo UI"/>
      <family val="2"/>
      <charset val="128"/>
    </font>
    <font>
      <sz val="9"/>
      <color theme="1"/>
      <name val="Meiryo UI"/>
      <family val="3"/>
      <charset val="128"/>
    </font>
    <font>
      <b/>
      <sz val="12"/>
      <color rgb="FF005DA2"/>
      <name val="Meiryo UI"/>
      <family val="3"/>
      <charset val="128"/>
    </font>
    <font>
      <b/>
      <sz val="11"/>
      <color theme="1" tint="0.34998626667073579"/>
      <name val="Meiryo UI"/>
      <family val="3"/>
      <charset val="128"/>
    </font>
    <font>
      <b/>
      <sz val="16"/>
      <color theme="1" tint="0.34998626667073579"/>
      <name val="Meiryo UI"/>
      <family val="3"/>
      <charset val="128"/>
    </font>
    <font>
      <b/>
      <sz val="12"/>
      <color theme="1" tint="0.34998626667073579"/>
      <name val="Meiryo UI"/>
      <family val="3"/>
      <charset val="128"/>
    </font>
    <font>
      <sz val="14"/>
      <color theme="1" tint="0.34998626667073579"/>
      <name val="Meiryo UI"/>
      <family val="2"/>
      <charset val="128"/>
    </font>
    <font>
      <sz val="9"/>
      <color theme="1" tint="0.34998626667073579"/>
      <name val="Meiryo UI"/>
      <family val="3"/>
      <charset val="128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3" fillId="0" borderId="5" xfId="1" applyNumberFormat="1" applyFont="1" applyBorder="1">
      <alignment vertical="center"/>
    </xf>
    <xf numFmtId="0" fontId="5" fillId="0" borderId="4" xfId="0" applyFont="1" applyBorder="1">
      <alignment vertical="center"/>
    </xf>
    <xf numFmtId="177" fontId="4" fillId="0" borderId="5" xfId="0" applyNumberFormat="1" applyFont="1" applyBorder="1">
      <alignment vertical="center"/>
    </xf>
    <xf numFmtId="179" fontId="6" fillId="0" borderId="11" xfId="1" applyNumberFormat="1" applyFont="1" applyBorder="1" applyAlignment="1">
      <alignment horizontal="center" vertical="center"/>
    </xf>
    <xf numFmtId="179" fontId="6" fillId="0" borderId="5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7" fillId="0" borderId="6" xfId="1" applyNumberFormat="1" applyFont="1" applyBorder="1">
      <alignment vertical="center"/>
    </xf>
    <xf numFmtId="177" fontId="5" fillId="0" borderId="14" xfId="0" applyNumberFormat="1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176" fontId="3" fillId="0" borderId="18" xfId="1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9" fontId="6" fillId="0" borderId="19" xfId="1" applyNumberFormat="1" applyFont="1" applyBorder="1" applyAlignment="1">
      <alignment horizontal="center" vertical="center"/>
    </xf>
    <xf numFmtId="177" fontId="5" fillId="0" borderId="21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176" fontId="7" fillId="0" borderId="17" xfId="1" applyNumberFormat="1" applyFont="1" applyBorder="1" applyAlignment="1">
      <alignment vertical="center" shrinkToFit="1"/>
    </xf>
    <xf numFmtId="176" fontId="7" fillId="0" borderId="18" xfId="1" applyNumberFormat="1" applyFont="1" applyBorder="1" applyAlignment="1">
      <alignment vertical="center" shrinkToFit="1"/>
    </xf>
    <xf numFmtId="176" fontId="7" fillId="0" borderId="20" xfId="1" applyNumberFormat="1" applyFont="1" applyBorder="1" applyAlignment="1">
      <alignment vertical="center" shrinkToFit="1"/>
    </xf>
    <xf numFmtId="176" fontId="7" fillId="0" borderId="4" xfId="1" applyNumberFormat="1" applyFont="1" applyBorder="1" applyAlignment="1">
      <alignment vertical="center" shrinkToFit="1"/>
    </xf>
    <xf numFmtId="176" fontId="7" fillId="0" borderId="5" xfId="1" applyNumberFormat="1" applyFont="1" applyBorder="1" applyAlignment="1">
      <alignment vertical="center" shrinkToFit="1"/>
    </xf>
    <xf numFmtId="176" fontId="7" fillId="0" borderId="6" xfId="1" applyNumberFormat="1" applyFont="1" applyBorder="1" applyAlignment="1">
      <alignment vertical="center" shrinkToFit="1"/>
    </xf>
    <xf numFmtId="176" fontId="8" fillId="0" borderId="20" xfId="1" applyNumberFormat="1" applyFont="1" applyBorder="1" applyAlignment="1">
      <alignment vertical="center" shrinkToFit="1"/>
    </xf>
    <xf numFmtId="176" fontId="8" fillId="0" borderId="6" xfId="1" applyNumberFormat="1" applyFont="1" applyBorder="1" applyAlignment="1">
      <alignment vertical="center" shrinkToFi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178" fontId="11" fillId="0" borderId="0" xfId="0" applyNumberFormat="1" applyFont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5DA2"/>
      <color rgb="FF004F8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30F7-7999-4086-968D-2246A9EF104E}">
  <sheetPr>
    <pageSetUpPr fitToPage="1"/>
  </sheetPr>
  <dimension ref="A1:R30"/>
  <sheetViews>
    <sheetView showGridLines="0" tabSelected="1" zoomScaleNormal="100" workbookViewId="0">
      <pane ySplit="6" topLeftCell="A7" activePane="bottomLeft" state="frozen"/>
      <selection pane="bottomLeft" activeCell="O13" sqref="O13"/>
    </sheetView>
  </sheetViews>
  <sheetFormatPr defaultColWidth="0" defaultRowHeight="15" x14ac:dyDescent="0.3"/>
  <cols>
    <col min="1" max="1" width="1.36328125" customWidth="1"/>
    <col min="2" max="2" width="20.81640625" customWidth="1"/>
    <col min="3" max="3" width="12.1796875" customWidth="1"/>
    <col min="4" max="4" width="7.6328125" customWidth="1"/>
    <col min="5" max="5" width="7.90625" customWidth="1"/>
    <col min="6" max="11" width="6.90625" customWidth="1"/>
    <col min="12" max="12" width="7.6328125" customWidth="1"/>
    <col min="13" max="13" width="7.08984375" customWidth="1"/>
    <col min="14" max="14" width="10.453125" customWidth="1"/>
    <col min="15" max="15" width="12.1796875" customWidth="1"/>
    <col min="16" max="16" width="8.7265625" customWidth="1"/>
    <col min="17" max="17" width="5.54296875" customWidth="1"/>
    <col min="18" max="18" width="0" hidden="1" customWidth="1"/>
    <col min="19" max="16384" width="8.7265625" hidden="1"/>
  </cols>
  <sheetData>
    <row r="1" spans="2:16" ht="9" customHeight="1" x14ac:dyDescent="0.3"/>
    <row r="2" spans="2:16" ht="22.8" x14ac:dyDescent="0.45">
      <c r="B2" s="36" t="s">
        <v>9</v>
      </c>
      <c r="C2" s="36"/>
      <c r="D2" s="36"/>
      <c r="E2" s="37">
        <v>6</v>
      </c>
      <c r="F2" s="37"/>
      <c r="O2" s="18" t="s">
        <v>16</v>
      </c>
      <c r="P2" s="18"/>
    </row>
    <row r="3" spans="2:16" ht="6" customHeight="1" x14ac:dyDescent="0.3"/>
    <row r="4" spans="2:16" x14ac:dyDescent="0.3">
      <c r="B4" s="38" t="s">
        <v>5</v>
      </c>
      <c r="C4" s="39"/>
      <c r="D4" s="39"/>
      <c r="E4" s="40"/>
      <c r="F4" s="38" t="s">
        <v>6</v>
      </c>
      <c r="G4" s="39"/>
      <c r="H4" s="39"/>
      <c r="I4" s="39"/>
      <c r="J4" s="39"/>
      <c r="K4" s="41"/>
      <c r="L4" s="42" t="s">
        <v>7</v>
      </c>
      <c r="M4" s="39"/>
      <c r="N4" s="39"/>
      <c r="O4" s="41"/>
      <c r="P4" s="19"/>
    </row>
    <row r="5" spans="2:16" x14ac:dyDescent="0.3">
      <c r="B5" s="28" t="s">
        <v>0</v>
      </c>
      <c r="C5" s="30" t="s">
        <v>11</v>
      </c>
      <c r="D5" s="30" t="s">
        <v>3</v>
      </c>
      <c r="E5" s="45" t="s">
        <v>8</v>
      </c>
      <c r="F5" s="48" t="s">
        <v>1</v>
      </c>
      <c r="G5" s="49"/>
      <c r="H5" s="34" t="s">
        <v>2</v>
      </c>
      <c r="I5" s="47"/>
      <c r="J5" s="34" t="s">
        <v>18</v>
      </c>
      <c r="K5" s="35"/>
      <c r="L5" s="32" t="s">
        <v>4</v>
      </c>
      <c r="M5" s="30" t="s">
        <v>22</v>
      </c>
      <c r="N5" s="30" t="s">
        <v>17</v>
      </c>
      <c r="O5" s="43" t="s">
        <v>14</v>
      </c>
      <c r="P5" s="43" t="s">
        <v>21</v>
      </c>
    </row>
    <row r="6" spans="2:16" ht="28.8" customHeight="1" x14ac:dyDescent="0.3">
      <c r="B6" s="29"/>
      <c r="C6" s="31"/>
      <c r="D6" s="31"/>
      <c r="E6" s="46"/>
      <c r="F6" s="15" t="s">
        <v>19</v>
      </c>
      <c r="G6" s="16" t="s">
        <v>20</v>
      </c>
      <c r="H6" s="16" t="s">
        <v>19</v>
      </c>
      <c r="I6" s="16" t="s">
        <v>20</v>
      </c>
      <c r="J6" s="16" t="s">
        <v>19</v>
      </c>
      <c r="K6" s="17" t="s">
        <v>20</v>
      </c>
      <c r="L6" s="33"/>
      <c r="M6" s="31"/>
      <c r="N6" s="31"/>
      <c r="O6" s="44"/>
      <c r="P6" s="44"/>
    </row>
    <row r="7" spans="2:16" ht="16.2" x14ac:dyDescent="0.3">
      <c r="B7" s="9" t="s">
        <v>12</v>
      </c>
      <c r="C7" s="10">
        <v>1000000</v>
      </c>
      <c r="D7" s="11">
        <v>44105</v>
      </c>
      <c r="E7" s="12">
        <f>IF(MONTH(D7)&lt;=$E$2,YEAR(D7)-2018,YEAR(D7)-2017)</f>
        <v>3</v>
      </c>
      <c r="F7" s="20">
        <v>100000</v>
      </c>
      <c r="G7" s="21">
        <v>500000</v>
      </c>
      <c r="H7" s="21">
        <v>100000</v>
      </c>
      <c r="I7" s="21">
        <v>500000</v>
      </c>
      <c r="J7" s="21">
        <v>100000</v>
      </c>
      <c r="K7" s="22">
        <v>500000</v>
      </c>
      <c r="L7" s="13" t="s">
        <v>15</v>
      </c>
      <c r="M7" s="14" t="s">
        <v>10</v>
      </c>
      <c r="N7" s="5">
        <f t="shared" ref="N7:N8" si="0">IF(M7="","-",IF(M7="仕入期",E7,IF(M7="翌期",E7+1,E7+2)))</f>
        <v>5</v>
      </c>
      <c r="O7" s="26">
        <f t="shared" ref="O7:O8" si="1">IFERROR(C7/SUM(F7:K7)*SUM(F7,H7,J7),0)</f>
        <v>166666.66666666669</v>
      </c>
      <c r="P7" s="7">
        <f>INT(O7/10*7.8)</f>
        <v>130000</v>
      </c>
    </row>
    <row r="8" spans="2:16" ht="16.2" x14ac:dyDescent="0.3">
      <c r="B8" s="2" t="s">
        <v>12</v>
      </c>
      <c r="C8" s="1">
        <v>2000000</v>
      </c>
      <c r="D8" s="3">
        <v>44105</v>
      </c>
      <c r="E8" s="4">
        <f>IF(D8="","-",IF(MONTH(D8)&lt;=$E$2,YEAR(D8)-2018,YEAR(D8)-2017))</f>
        <v>3</v>
      </c>
      <c r="F8" s="23">
        <v>100000</v>
      </c>
      <c r="G8" s="24">
        <v>500000</v>
      </c>
      <c r="H8" s="24">
        <v>12000000</v>
      </c>
      <c r="I8" s="24">
        <v>500000</v>
      </c>
      <c r="J8" s="24"/>
      <c r="K8" s="25"/>
      <c r="L8" s="8">
        <v>44470</v>
      </c>
      <c r="M8" s="6" t="s">
        <v>13</v>
      </c>
      <c r="N8" s="5">
        <f t="shared" si="0"/>
        <v>4</v>
      </c>
      <c r="O8" s="27">
        <f t="shared" si="1"/>
        <v>1847328.2442748093</v>
      </c>
      <c r="P8" s="7">
        <f>INT(O8/10*7.8)</f>
        <v>1440916</v>
      </c>
    </row>
    <row r="9" spans="2:16" ht="16.2" x14ac:dyDescent="0.3">
      <c r="B9" s="2"/>
      <c r="C9" s="1"/>
      <c r="D9" s="3"/>
      <c r="E9" s="4" t="str">
        <f t="shared" ref="E9:E30" si="2">IF(D9="","-",IF(MONTH(D9)&lt;=$E$2,YEAR(D9)-2018,YEAR(D9)-2017))</f>
        <v>-</v>
      </c>
      <c r="F9" s="23"/>
      <c r="G9" s="24"/>
      <c r="H9" s="24"/>
      <c r="I9" s="24"/>
      <c r="J9" s="24"/>
      <c r="K9" s="25"/>
      <c r="L9" s="8"/>
      <c r="M9" s="6"/>
      <c r="N9" s="5" t="str">
        <f>IF(M9="","-",IF(M9="仕入期",E9,IF(M9="翌期",E9+1,E9+2)))</f>
        <v>-</v>
      </c>
      <c r="O9" s="27">
        <f>IFERROR(C9/SUM(F9:K9)*SUM(F9,H9,J9),0)</f>
        <v>0</v>
      </c>
      <c r="P9" s="7">
        <f>INT(O9/10*7.8)</f>
        <v>0</v>
      </c>
    </row>
    <row r="10" spans="2:16" ht="16.2" x14ac:dyDescent="0.3">
      <c r="B10" s="2"/>
      <c r="C10" s="1"/>
      <c r="D10" s="3"/>
      <c r="E10" s="4" t="str">
        <f t="shared" si="2"/>
        <v>-</v>
      </c>
      <c r="F10" s="23"/>
      <c r="G10" s="24"/>
      <c r="H10" s="24"/>
      <c r="I10" s="24"/>
      <c r="J10" s="24"/>
      <c r="K10" s="25"/>
      <c r="L10" s="8"/>
      <c r="M10" s="6"/>
      <c r="N10" s="5" t="str">
        <f t="shared" ref="N10:N30" si="3">IF(M10="","-",IF(M10="仕入期",E10,IF(M10="翌期",E10+1,E10+2)))</f>
        <v>-</v>
      </c>
      <c r="O10" s="27">
        <f t="shared" ref="O10:O16" si="4">IFERROR(C10/SUM(F10:K10)*SUM(F10,H10,J10),0)</f>
        <v>0</v>
      </c>
      <c r="P10" s="7">
        <f t="shared" ref="P10:P30" si="5">INT(O10/110*7.8)</f>
        <v>0</v>
      </c>
    </row>
    <row r="11" spans="2:16" ht="16.2" x14ac:dyDescent="0.3">
      <c r="B11" s="2"/>
      <c r="C11" s="1"/>
      <c r="D11" s="3"/>
      <c r="E11" s="4" t="str">
        <f t="shared" si="2"/>
        <v>-</v>
      </c>
      <c r="F11" s="23"/>
      <c r="G11" s="24"/>
      <c r="H11" s="24"/>
      <c r="I11" s="24"/>
      <c r="J11" s="24"/>
      <c r="K11" s="25"/>
      <c r="L11" s="8"/>
      <c r="M11" s="6"/>
      <c r="N11" s="5" t="str">
        <f t="shared" si="3"/>
        <v>-</v>
      </c>
      <c r="O11" s="27">
        <f t="shared" si="4"/>
        <v>0</v>
      </c>
      <c r="P11" s="7">
        <f t="shared" si="5"/>
        <v>0</v>
      </c>
    </row>
    <row r="12" spans="2:16" ht="16.2" x14ac:dyDescent="0.3">
      <c r="B12" s="2"/>
      <c r="C12" s="1"/>
      <c r="D12" s="3"/>
      <c r="E12" s="4" t="str">
        <f t="shared" si="2"/>
        <v>-</v>
      </c>
      <c r="F12" s="23"/>
      <c r="G12" s="24"/>
      <c r="H12" s="24"/>
      <c r="I12" s="24"/>
      <c r="J12" s="24"/>
      <c r="K12" s="25"/>
      <c r="L12" s="8"/>
      <c r="M12" s="6"/>
      <c r="N12" s="5" t="str">
        <f t="shared" si="3"/>
        <v>-</v>
      </c>
      <c r="O12" s="27">
        <f t="shared" si="4"/>
        <v>0</v>
      </c>
      <c r="P12" s="7">
        <f t="shared" si="5"/>
        <v>0</v>
      </c>
    </row>
    <row r="13" spans="2:16" ht="16.2" x14ac:dyDescent="0.3">
      <c r="B13" s="2"/>
      <c r="C13" s="1"/>
      <c r="D13" s="3"/>
      <c r="E13" s="4" t="str">
        <f t="shared" si="2"/>
        <v>-</v>
      </c>
      <c r="F13" s="23"/>
      <c r="G13" s="24"/>
      <c r="H13" s="24"/>
      <c r="I13" s="24"/>
      <c r="J13" s="24"/>
      <c r="K13" s="25"/>
      <c r="L13" s="8"/>
      <c r="M13" s="6"/>
      <c r="N13" s="5" t="str">
        <f t="shared" si="3"/>
        <v>-</v>
      </c>
      <c r="O13" s="27">
        <f t="shared" si="4"/>
        <v>0</v>
      </c>
      <c r="P13" s="7">
        <f t="shared" si="5"/>
        <v>0</v>
      </c>
    </row>
    <row r="14" spans="2:16" ht="16.2" x14ac:dyDescent="0.3">
      <c r="B14" s="2"/>
      <c r="C14" s="1"/>
      <c r="D14" s="3"/>
      <c r="E14" s="4" t="str">
        <f t="shared" si="2"/>
        <v>-</v>
      </c>
      <c r="F14" s="23"/>
      <c r="G14" s="24"/>
      <c r="H14" s="24"/>
      <c r="I14" s="24"/>
      <c r="J14" s="24"/>
      <c r="K14" s="25"/>
      <c r="L14" s="8"/>
      <c r="M14" s="6"/>
      <c r="N14" s="5" t="str">
        <f t="shared" si="3"/>
        <v>-</v>
      </c>
      <c r="O14" s="27">
        <f t="shared" si="4"/>
        <v>0</v>
      </c>
      <c r="P14" s="7">
        <f t="shared" si="5"/>
        <v>0</v>
      </c>
    </row>
    <row r="15" spans="2:16" ht="16.2" x14ac:dyDescent="0.3">
      <c r="B15" s="2"/>
      <c r="C15" s="1"/>
      <c r="D15" s="3"/>
      <c r="E15" s="4" t="str">
        <f t="shared" si="2"/>
        <v>-</v>
      </c>
      <c r="F15" s="23"/>
      <c r="G15" s="24"/>
      <c r="H15" s="24"/>
      <c r="I15" s="24"/>
      <c r="J15" s="24"/>
      <c r="K15" s="25"/>
      <c r="L15" s="8"/>
      <c r="M15" s="6"/>
      <c r="N15" s="5" t="str">
        <f t="shared" si="3"/>
        <v>-</v>
      </c>
      <c r="O15" s="27">
        <f t="shared" si="4"/>
        <v>0</v>
      </c>
      <c r="P15" s="7">
        <f t="shared" si="5"/>
        <v>0</v>
      </c>
    </row>
    <row r="16" spans="2:16" ht="16.2" x14ac:dyDescent="0.3">
      <c r="B16" s="2"/>
      <c r="C16" s="1"/>
      <c r="D16" s="3"/>
      <c r="E16" s="4" t="str">
        <f t="shared" si="2"/>
        <v>-</v>
      </c>
      <c r="F16" s="23"/>
      <c r="G16" s="24"/>
      <c r="H16" s="24"/>
      <c r="I16" s="24"/>
      <c r="J16" s="24"/>
      <c r="K16" s="25"/>
      <c r="L16" s="8"/>
      <c r="M16" s="6"/>
      <c r="N16" s="5" t="str">
        <f t="shared" si="3"/>
        <v>-</v>
      </c>
      <c r="O16" s="27">
        <f t="shared" si="4"/>
        <v>0</v>
      </c>
      <c r="P16" s="7">
        <f t="shared" si="5"/>
        <v>0</v>
      </c>
    </row>
    <row r="17" spans="2:16" ht="16.2" x14ac:dyDescent="0.3">
      <c r="B17" s="2"/>
      <c r="C17" s="1"/>
      <c r="D17" s="3"/>
      <c r="E17" s="4" t="str">
        <f t="shared" si="2"/>
        <v>-</v>
      </c>
      <c r="F17" s="23"/>
      <c r="G17" s="24"/>
      <c r="H17" s="24"/>
      <c r="I17" s="24"/>
      <c r="J17" s="24"/>
      <c r="K17" s="25"/>
      <c r="L17" s="8"/>
      <c r="M17" s="6"/>
      <c r="N17" s="5" t="str">
        <f t="shared" si="3"/>
        <v>-</v>
      </c>
      <c r="O17" s="27">
        <f t="shared" ref="O17:O30" si="6">IFERROR(C17/SUM(F17:K17)*SUM(F17,H17,J17),0)</f>
        <v>0</v>
      </c>
      <c r="P17" s="7">
        <f t="shared" si="5"/>
        <v>0</v>
      </c>
    </row>
    <row r="18" spans="2:16" ht="16.2" x14ac:dyDescent="0.3">
      <c r="B18" s="2"/>
      <c r="C18" s="1"/>
      <c r="D18" s="3"/>
      <c r="E18" s="4" t="str">
        <f t="shared" si="2"/>
        <v>-</v>
      </c>
      <c r="F18" s="23"/>
      <c r="G18" s="24"/>
      <c r="H18" s="24"/>
      <c r="I18" s="24"/>
      <c r="J18" s="24"/>
      <c r="K18" s="25"/>
      <c r="L18" s="8"/>
      <c r="M18" s="6"/>
      <c r="N18" s="5" t="str">
        <f t="shared" si="3"/>
        <v>-</v>
      </c>
      <c r="O18" s="27">
        <f t="shared" si="6"/>
        <v>0</v>
      </c>
      <c r="P18" s="7">
        <f t="shared" si="5"/>
        <v>0</v>
      </c>
    </row>
    <row r="19" spans="2:16" ht="16.2" x14ac:dyDescent="0.3">
      <c r="B19" s="2"/>
      <c r="C19" s="1"/>
      <c r="D19" s="3"/>
      <c r="E19" s="4" t="str">
        <f t="shared" si="2"/>
        <v>-</v>
      </c>
      <c r="F19" s="23"/>
      <c r="G19" s="24"/>
      <c r="H19" s="24"/>
      <c r="I19" s="24"/>
      <c r="J19" s="24"/>
      <c r="K19" s="25"/>
      <c r="L19" s="8"/>
      <c r="M19" s="6"/>
      <c r="N19" s="5" t="str">
        <f t="shared" si="3"/>
        <v>-</v>
      </c>
      <c r="O19" s="27">
        <f t="shared" si="6"/>
        <v>0</v>
      </c>
      <c r="P19" s="7">
        <f t="shared" si="5"/>
        <v>0</v>
      </c>
    </row>
    <row r="20" spans="2:16" ht="16.2" x14ac:dyDescent="0.3">
      <c r="B20" s="2"/>
      <c r="C20" s="1"/>
      <c r="D20" s="3"/>
      <c r="E20" s="4" t="str">
        <f t="shared" si="2"/>
        <v>-</v>
      </c>
      <c r="F20" s="23"/>
      <c r="G20" s="24"/>
      <c r="H20" s="24"/>
      <c r="I20" s="24"/>
      <c r="J20" s="24"/>
      <c r="K20" s="25"/>
      <c r="L20" s="8"/>
      <c r="M20" s="6"/>
      <c r="N20" s="5" t="str">
        <f t="shared" si="3"/>
        <v>-</v>
      </c>
      <c r="O20" s="27">
        <f t="shared" si="6"/>
        <v>0</v>
      </c>
      <c r="P20" s="7">
        <f t="shared" si="5"/>
        <v>0</v>
      </c>
    </row>
    <row r="21" spans="2:16" ht="16.2" x14ac:dyDescent="0.3">
      <c r="B21" s="2"/>
      <c r="C21" s="1"/>
      <c r="D21" s="3"/>
      <c r="E21" s="4" t="str">
        <f t="shared" si="2"/>
        <v>-</v>
      </c>
      <c r="F21" s="23"/>
      <c r="G21" s="24"/>
      <c r="H21" s="24"/>
      <c r="I21" s="24"/>
      <c r="J21" s="24"/>
      <c r="K21" s="25"/>
      <c r="L21" s="8"/>
      <c r="M21" s="6"/>
      <c r="N21" s="5" t="str">
        <f t="shared" si="3"/>
        <v>-</v>
      </c>
      <c r="O21" s="27">
        <f t="shared" si="6"/>
        <v>0</v>
      </c>
      <c r="P21" s="7">
        <f t="shared" si="5"/>
        <v>0</v>
      </c>
    </row>
    <row r="22" spans="2:16" ht="16.2" x14ac:dyDescent="0.3">
      <c r="B22" s="2"/>
      <c r="C22" s="1"/>
      <c r="D22" s="3"/>
      <c r="E22" s="4" t="str">
        <f t="shared" si="2"/>
        <v>-</v>
      </c>
      <c r="F22" s="23"/>
      <c r="G22" s="24"/>
      <c r="H22" s="24"/>
      <c r="I22" s="24"/>
      <c r="J22" s="24"/>
      <c r="K22" s="25"/>
      <c r="L22" s="8"/>
      <c r="M22" s="6"/>
      <c r="N22" s="5" t="str">
        <f t="shared" si="3"/>
        <v>-</v>
      </c>
      <c r="O22" s="27">
        <f t="shared" si="6"/>
        <v>0</v>
      </c>
      <c r="P22" s="7">
        <f t="shared" si="5"/>
        <v>0</v>
      </c>
    </row>
    <row r="23" spans="2:16" ht="16.2" x14ac:dyDescent="0.3">
      <c r="B23" s="2"/>
      <c r="C23" s="1"/>
      <c r="D23" s="3"/>
      <c r="E23" s="4" t="str">
        <f t="shared" si="2"/>
        <v>-</v>
      </c>
      <c r="F23" s="23"/>
      <c r="G23" s="24"/>
      <c r="H23" s="24"/>
      <c r="I23" s="24"/>
      <c r="J23" s="24"/>
      <c r="K23" s="25"/>
      <c r="L23" s="8"/>
      <c r="M23" s="6"/>
      <c r="N23" s="5" t="str">
        <f t="shared" si="3"/>
        <v>-</v>
      </c>
      <c r="O23" s="27">
        <f t="shared" si="6"/>
        <v>0</v>
      </c>
      <c r="P23" s="7">
        <f t="shared" si="5"/>
        <v>0</v>
      </c>
    </row>
    <row r="24" spans="2:16" ht="16.2" x14ac:dyDescent="0.3">
      <c r="B24" s="2"/>
      <c r="C24" s="1"/>
      <c r="D24" s="3"/>
      <c r="E24" s="4" t="str">
        <f t="shared" si="2"/>
        <v>-</v>
      </c>
      <c r="F24" s="23"/>
      <c r="G24" s="24"/>
      <c r="H24" s="24"/>
      <c r="I24" s="24"/>
      <c r="J24" s="24"/>
      <c r="K24" s="25"/>
      <c r="L24" s="8"/>
      <c r="M24" s="6"/>
      <c r="N24" s="5" t="str">
        <f t="shared" si="3"/>
        <v>-</v>
      </c>
      <c r="O24" s="27">
        <f t="shared" si="6"/>
        <v>0</v>
      </c>
      <c r="P24" s="7">
        <f t="shared" si="5"/>
        <v>0</v>
      </c>
    </row>
    <row r="25" spans="2:16" ht="16.2" x14ac:dyDescent="0.3">
      <c r="B25" s="2"/>
      <c r="C25" s="1"/>
      <c r="D25" s="3"/>
      <c r="E25" s="4" t="str">
        <f t="shared" si="2"/>
        <v>-</v>
      </c>
      <c r="F25" s="23"/>
      <c r="G25" s="24"/>
      <c r="H25" s="24"/>
      <c r="I25" s="24"/>
      <c r="J25" s="24"/>
      <c r="K25" s="25"/>
      <c r="L25" s="8"/>
      <c r="M25" s="6"/>
      <c r="N25" s="5" t="str">
        <f t="shared" si="3"/>
        <v>-</v>
      </c>
      <c r="O25" s="27">
        <f t="shared" si="6"/>
        <v>0</v>
      </c>
      <c r="P25" s="7">
        <f t="shared" si="5"/>
        <v>0</v>
      </c>
    </row>
    <row r="26" spans="2:16" ht="16.2" x14ac:dyDescent="0.3">
      <c r="B26" s="2"/>
      <c r="C26" s="1"/>
      <c r="D26" s="3"/>
      <c r="E26" s="4" t="str">
        <f t="shared" si="2"/>
        <v>-</v>
      </c>
      <c r="F26" s="23"/>
      <c r="G26" s="24"/>
      <c r="H26" s="24"/>
      <c r="I26" s="24"/>
      <c r="J26" s="24"/>
      <c r="K26" s="25"/>
      <c r="L26" s="8"/>
      <c r="M26" s="6"/>
      <c r="N26" s="5" t="str">
        <f t="shared" si="3"/>
        <v>-</v>
      </c>
      <c r="O26" s="27">
        <f t="shared" si="6"/>
        <v>0</v>
      </c>
      <c r="P26" s="7">
        <f t="shared" si="5"/>
        <v>0</v>
      </c>
    </row>
    <row r="27" spans="2:16" ht="16.2" x14ac:dyDescent="0.3">
      <c r="B27" s="2"/>
      <c r="C27" s="1"/>
      <c r="D27" s="3"/>
      <c r="E27" s="4" t="str">
        <f t="shared" si="2"/>
        <v>-</v>
      </c>
      <c r="F27" s="23"/>
      <c r="G27" s="24"/>
      <c r="H27" s="24"/>
      <c r="I27" s="24"/>
      <c r="J27" s="24"/>
      <c r="K27" s="25"/>
      <c r="L27" s="8"/>
      <c r="M27" s="6"/>
      <c r="N27" s="5" t="str">
        <f t="shared" si="3"/>
        <v>-</v>
      </c>
      <c r="O27" s="27">
        <f t="shared" si="6"/>
        <v>0</v>
      </c>
      <c r="P27" s="7">
        <f t="shared" si="5"/>
        <v>0</v>
      </c>
    </row>
    <row r="28" spans="2:16" ht="16.2" x14ac:dyDescent="0.3">
      <c r="B28" s="2"/>
      <c r="C28" s="1"/>
      <c r="D28" s="3"/>
      <c r="E28" s="4" t="str">
        <f t="shared" si="2"/>
        <v>-</v>
      </c>
      <c r="F28" s="23"/>
      <c r="G28" s="24"/>
      <c r="H28" s="24"/>
      <c r="I28" s="24"/>
      <c r="J28" s="24"/>
      <c r="K28" s="25"/>
      <c r="L28" s="8"/>
      <c r="M28" s="6"/>
      <c r="N28" s="5" t="str">
        <f t="shared" si="3"/>
        <v>-</v>
      </c>
      <c r="O28" s="27">
        <f t="shared" si="6"/>
        <v>0</v>
      </c>
      <c r="P28" s="7">
        <f t="shared" si="5"/>
        <v>0</v>
      </c>
    </row>
    <row r="29" spans="2:16" ht="16.2" x14ac:dyDescent="0.3">
      <c r="B29" s="2"/>
      <c r="C29" s="1"/>
      <c r="D29" s="3"/>
      <c r="E29" s="4" t="str">
        <f t="shared" si="2"/>
        <v>-</v>
      </c>
      <c r="F29" s="23"/>
      <c r="G29" s="24"/>
      <c r="H29" s="24"/>
      <c r="I29" s="24"/>
      <c r="J29" s="24"/>
      <c r="K29" s="25"/>
      <c r="L29" s="8"/>
      <c r="M29" s="6"/>
      <c r="N29" s="5" t="str">
        <f t="shared" si="3"/>
        <v>-</v>
      </c>
      <c r="O29" s="27">
        <f t="shared" si="6"/>
        <v>0</v>
      </c>
      <c r="P29" s="7">
        <f t="shared" si="5"/>
        <v>0</v>
      </c>
    </row>
    <row r="30" spans="2:16" ht="16.2" x14ac:dyDescent="0.3">
      <c r="B30" s="2"/>
      <c r="C30" s="1"/>
      <c r="D30" s="3"/>
      <c r="E30" s="4" t="str">
        <f t="shared" si="2"/>
        <v>-</v>
      </c>
      <c r="F30" s="23"/>
      <c r="G30" s="24"/>
      <c r="H30" s="24"/>
      <c r="I30" s="24"/>
      <c r="J30" s="24"/>
      <c r="K30" s="25"/>
      <c r="L30" s="8"/>
      <c r="M30" s="6"/>
      <c r="N30" s="5" t="str">
        <f t="shared" si="3"/>
        <v>-</v>
      </c>
      <c r="O30" s="27">
        <f t="shared" si="6"/>
        <v>0</v>
      </c>
      <c r="P30" s="7">
        <f t="shared" si="5"/>
        <v>0</v>
      </c>
    </row>
  </sheetData>
  <mergeCells count="17">
    <mergeCell ref="P5:P6"/>
    <mergeCell ref="O5:O6"/>
    <mergeCell ref="E5:E6"/>
    <mergeCell ref="N5:N6"/>
    <mergeCell ref="H5:I5"/>
    <mergeCell ref="F5:G5"/>
    <mergeCell ref="B2:D2"/>
    <mergeCell ref="E2:F2"/>
    <mergeCell ref="B4:E4"/>
    <mergeCell ref="F4:K4"/>
    <mergeCell ref="L4:O4"/>
    <mergeCell ref="B5:B6"/>
    <mergeCell ref="C5:C6"/>
    <mergeCell ref="D5:D6"/>
    <mergeCell ref="L5:L6"/>
    <mergeCell ref="M5:M6"/>
    <mergeCell ref="J5:K5"/>
  </mergeCells>
  <phoneticPr fontId="2"/>
  <dataValidations count="1">
    <dataValidation type="list" allowBlank="1" showInputMessage="1" showErrorMessage="1" sqref="M7:M30" xr:uid="{3C4E638C-8AB0-48B2-BCAF-A2FDABA186EC}">
      <formula1>"仕入期,翌期,最終期"</formula1>
    </dataValidation>
  </dataValidations>
  <pageMargins left="0.25" right="0.25" top="0.75" bottom="0.75" header="0.3" footer="0.3"/>
  <pageSetup paperSize="9" scale="8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中村勇樹</dc:creator>
  <cp:lastModifiedBy>中村勇樹</cp:lastModifiedBy>
  <cp:lastPrinted>2020-08-29T01:43:46Z</cp:lastPrinted>
  <dcterms:created xsi:type="dcterms:W3CDTF">2020-08-29T01:01:40Z</dcterms:created>
  <dcterms:modified xsi:type="dcterms:W3CDTF">2023-04-24T06:11:46Z</dcterms:modified>
</cp:coreProperties>
</file>